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o\Documents\Материалы для занятий\Теория экономического анализа\"/>
    </mc:Choice>
  </mc:AlternateContent>
  <xr:revisionPtr revIDLastSave="0" documentId="8_{75EB5C38-6578-4426-8861-C87F7BE967F9}" xr6:coauthVersionLast="47" xr6:coauthVersionMax="47" xr10:uidLastSave="{00000000-0000-0000-0000-000000000000}"/>
  <bookViews>
    <workbookView xWindow="-108" yWindow="-108" windowWidth="23256" windowHeight="12456" xr2:uid="{E4E15BBF-6148-43B8-A590-FC09E6F82340}"/>
  </bookViews>
  <sheets>
    <sheet name="Единое Окно" sheetId="1" r:id="rId1"/>
  </sheets>
  <definedNames>
    <definedName name="_xlnm._FilterDatabase" localSheetId="0" hidden="1">'Единое Окно'!$A$2:$S$33</definedName>
    <definedName name="Z_0E70E3FB_ED5E_442F_8E0B_328E2A30650F_.wvu.FilterData" localSheetId="0" hidden="1">'Единое Окно'!$A$2:$S$33</definedName>
    <definedName name="Z_1DF2EE74_C7C8_4B75_9F38_558DEA7F6797_.wvu.FilterData" localSheetId="0" hidden="1">'Единое Окно'!$A$2:$S$33</definedName>
    <definedName name="Z_1F3DAADB_3559_43B7_8445_2E43E5B24CE4_.wvu.FilterData" localSheetId="0" hidden="1">'Единое Окно'!$A$2:$S$33</definedName>
    <definedName name="Z_39738DB9_F202_4AFF_8745_52FD111FC22E_.wvu.FilterData" localSheetId="0" hidden="1">'Единое Окно'!$A$2:$S$33</definedName>
    <definedName name="Z_4A71EE0E_FDFD_473D_BC70_966F8CA1E9CF_.wvu.FilterData" localSheetId="0" hidden="1">'Единое Окно'!$A$2:$S$33</definedName>
    <definedName name="Z_5A7FCC2E_258E_4A30_9B67_BB7EB817BB12_.wvu.FilterData" localSheetId="0" hidden="1">'Единое Окно'!$A$2:$S$33</definedName>
    <definedName name="Z_5E205900_672E_46B1_813C_AA9F41D48FBB_.wvu.FilterData" localSheetId="0" hidden="1">'Единое Окно'!$A$2:$S$33</definedName>
    <definedName name="Z_643C701F_787B_49DB_A378_B0001F781D8B_.wvu.FilterData" localSheetId="0" hidden="1">'Единое Окно'!$A$1:$S$33</definedName>
    <definedName name="Z_721FD51C_D8A3_4381_918D_0A013190303A_.wvu.FilterData" localSheetId="0" hidden="1">'Единое Окно'!$A$1:$S$33</definedName>
    <definedName name="Z_791B3BBF_24AA_462A_8C7B_D64372912AA0_.wvu.FilterData" localSheetId="0" hidden="1">'Единое Окно'!$A$1:$S$33</definedName>
    <definedName name="Z_79473A1B_CC5D_479D_9485_6ABF37CA001C_.wvu.FilterData" localSheetId="0" hidden="1">'Единое Окно'!$A$2:$S$33</definedName>
    <definedName name="Z_8545DD4F_1782_4C3E_8D1C_7F7955CEA7E2_.wvu.FilterData" localSheetId="0" hidden="1">'Единое Окно'!$A$1:$S$33</definedName>
    <definedName name="Z_8F73CD12_9A8F_48FB_8CB9_27C511FC505B_.wvu.FilterData" localSheetId="0" hidden="1">'Единое Окно'!$A$2:$S$33</definedName>
    <definedName name="Z_9C73BAFB_C751_4CA6_B84C_A6F57FFBE3DD_.wvu.FilterData" localSheetId="0" hidden="1">'Единое Окно'!$A$2:$S$33</definedName>
    <definedName name="Z_A3F37C15_5EDB_44D0_BB83_C501BD330FA0_.wvu.FilterData" localSheetId="0" hidden="1">'Единое Окно'!$A$2:$S$33</definedName>
    <definedName name="Z_AFFA186D_7B84_4902_ADE5_C57BACB8917C_.wvu.FilterData" localSheetId="0" hidden="1">'Единое Окно'!$A$1:$S$33</definedName>
    <definedName name="Z_B17FCEEE_C063_4339_A6C7_92256E8D43AD_.wvu.FilterData" localSheetId="0" hidden="1">'Единое Окно'!$A$1:$S$33</definedName>
    <definedName name="Z_B7733700_ED38_4486_8DAE_259A8E5E3E34_.wvu.FilterData" localSheetId="0" hidden="1">'Единое Окно'!$A$1:$S$33</definedName>
    <definedName name="Z_D1E50CC6_0451_4F6F_AA29_CB67325D8147_.wvu.FilterData" localSheetId="0" hidden="1">'Единое Окно'!$A$1:$S$33</definedName>
    <definedName name="Z_D6D5DC2F_0ACD_4BE9_B8C7_5A6DAF1D8161_.wvu.FilterData" localSheetId="0" hidden="1">'Единое Окно'!$A$2:$S$33</definedName>
    <definedName name="Z_D7FC2D04_0091_4291_BD56_F7E0D5ABF72A_.wvu.FilterData" localSheetId="0" hidden="1">'Единое Окно'!$A$2:$S$33</definedName>
    <definedName name="Z_F7444A37_5A46_4A3B_B05C_93671C7E6703_.wvu.FilterData" localSheetId="0" hidden="1">'Единое Окно'!$A$2:$S$33</definedName>
    <definedName name="Z_FA7B5C24_C5A2_4991_BF37_0B4C58750DDC_.wvu.FilterData" localSheetId="0" hidden="1">'Единое Окно'!$A$1:$S$33</definedName>
    <definedName name="Z_FBD4EC02_4056_4F3E_972C_E7D3A67F9694_.wvu.FilterData" localSheetId="0" hidden="1">'Единое Окно'!$A$1:$S$33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  <c r="S3" i="1"/>
  <c r="R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<sst xmlns="http://schemas.openxmlformats.org/spreadsheetml/2006/main" count="90" uniqueCount="61">
  <si>
    <t>Регион РФ</t>
  </si>
  <si>
    <t>Муниципальное образование (район / округ)</t>
  </si>
  <si>
    <t>Численность населения на 01.01.2023</t>
  </si>
  <si>
    <t>Количество налогоплательщиков НДФЛ
2022 год</t>
  </si>
  <si>
    <t>Инвестиции в основной капитал, осуществляемые организациями, находящимися на территории МО (без субъектов малого предпринимательства), 
тыс. рублей</t>
  </si>
  <si>
    <t>Отгружено товаров собственного производства, выполнено работ и услуг собственными силами (без субъектов малого предпринимательства), 
тыс. рублей</t>
  </si>
  <si>
    <t>Количество хозяйствующих субъектов по данным бухгалтерской отчетности, единиц</t>
  </si>
  <si>
    <t>Среднесписочная численность работников организаций (без субъектов малого предпринимательства), человек</t>
  </si>
  <si>
    <t>Среднемесячная заработная плата работников организаций (без субъектов малого предпринимательства), рублей</t>
  </si>
  <si>
    <t>Среднесписочная численность работников средних, малых и микропредприятий (юр.лица и ИП), человек</t>
  </si>
  <si>
    <t>Оборот розничной торговли (без субъектов малого предпринимательства), 
тыс. рублей</t>
  </si>
  <si>
    <r>
      <t>Введено в действие жилых домов на территории, 
м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 xml:space="preserve"> общей площади</t>
    </r>
  </si>
  <si>
    <t>Площадь земель сельскохозяйственного назначения 2022 год, тыс. га</t>
  </si>
  <si>
    <t>Площадь неиспользуемых земель сельскохозяйственного назначения 2022 год, тыс. га</t>
  </si>
  <si>
    <t>Продукция сельского хозяйства, тыс. рублей</t>
  </si>
  <si>
    <t>Овощи, центнер</t>
  </si>
  <si>
    <t>Скот и птица на убой в живом весе, тонн</t>
  </si>
  <si>
    <t>Молоко, тонн</t>
  </si>
  <si>
    <t>Яйца, тысяч штук</t>
  </si>
  <si>
    <t>ВСЕГО ПЕНЗЕНСКАЯ ОБЛАСТЬ</t>
  </si>
  <si>
    <t>Пензенская область</t>
  </si>
  <si>
    <t>Башмаковский муниципальный район</t>
  </si>
  <si>
    <t>Спасский муниципальный район</t>
  </si>
  <si>
    <t>13299,7</t>
  </si>
  <si>
    <t>Бековский муниципальный район</t>
  </si>
  <si>
    <t>7921,4</t>
  </si>
  <si>
    <t>Белинский муниципальный район</t>
  </si>
  <si>
    <t>24266,66</t>
  </si>
  <si>
    <t>Бессоновский муниципальный район</t>
  </si>
  <si>
    <t>Вадинский муниципальный район</t>
  </si>
  <si>
    <t>Городищенский муниципальный район</t>
  </si>
  <si>
    <t>Земетчинский муниципальный район</t>
  </si>
  <si>
    <t>Иссинский муниципальный район</t>
  </si>
  <si>
    <t>Каменский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</si>
  <si>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</si>
  <si>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</si>
  <si>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</si>
  <si>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32925,07</t>
  </si>
  <si>
    <t>Лопатинский муниципальный район</t>
  </si>
  <si>
    <t>23512,6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</si>
  <si>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</si>
  <si>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</si>
  <si>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</si>
  <si>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49945,61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</si>
  <si>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</si>
  <si>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</si>
  <si>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</si>
  <si>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65950,8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</si>
  <si>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</si>
  <si>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</si>
  <si>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</si>
  <si>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139137,4</t>
  </si>
  <si>
    <t>Сердобский муниципальный район</t>
  </si>
  <si>
    <t>16144,33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</si>
  <si>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</si>
  <si>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</si>
  <si>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</si>
  <si>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</si>
  <si>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163775,96</t>
  </si>
  <si>
    <t>город Кузнецк</t>
  </si>
  <si>
    <t>ЗАТО город Заречный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</si>
</sst>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quotePrefix="1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1" xfId="0" applyFont="1" applyBorder="1"/>
    <xf numFmtId="3" fontId="1" fillId="0" borderId="1" xfId="0" quotePrefix="1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0" xfId="0" applyFont="1"/>
    <xf numFmtId="2" fontId="0" fillId="0" borderId="0" xfId="0" applyNumberFormat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/>
    <xf numFmtId="3" fontId="0" fillId="0" borderId="1" xfId="0" quotePrefix="1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164" fontId="0" fillId="0" borderId="1" xfId="0" applyNumberFormat="1" applyFont="1" applyFill="1" applyBorder="1" applyAlignment="1">
      <alignment horizontal="right"/>
    </xf>
    <xf numFmtId="0" fontId="0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9E1C-33D7-4A81-B1D3-CCF07203F832}">
  <dimension ref="A1:S33"/>
  <sheetViews>
    <sheetView tabSelected="1" zoomScale="70" zoomScaleNormal="70" workbookViewId="0">
      <selection activeCell="O31" sqref="O31"/>
    </sheetView>
  </sheetViews>
  <sheetFormatPr defaultColWidth="9.109375" defaultRowHeight="14.4" x14ac:dyDescent="0.3"/>
  <cols>
    <col min="1" max="1" width="19.88671875" customWidth="1"/>
    <col min="2" max="2" width="42.5546875" customWidth="1"/>
    <col min="3" max="3" width="13.5546875" customWidth="1"/>
    <col min="4" max="4" width="12.88671875" customWidth="1"/>
    <col min="5" max="5" width="23.44140625" customWidth="1"/>
    <col min="6" max="6" width="16.6640625" customWidth="1"/>
    <col min="7" max="7" width="14.44140625" customWidth="1"/>
    <col min="8" max="8" width="15.44140625" customWidth="1"/>
    <col min="9" max="9" width="14.88671875" customWidth="1"/>
    <col min="10" max="10" width="15.44140625" customWidth="1"/>
    <col min="11" max="11" width="13.5546875" customWidth="1"/>
    <col min="12" max="12" width="10.5546875" customWidth="1"/>
    <col min="13" max="13" width="18.88671875" customWidth="1"/>
    <col min="14" max="14" width="18.44140625" customWidth="1"/>
    <col min="15" max="15" width="21.109375" customWidth="1"/>
    <col min="16" max="16" width="11.5546875" customWidth="1"/>
    <col min="17" max="18" width="11.5546875" style="14" customWidth="1"/>
    <col min="19" max="19" width="11.33203125" customWidth="1"/>
  </cols>
  <sheetData>
    <row r="1" spans="1:19" ht="129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6" t="s">
        <v>16</v>
      </c>
      <c r="R1" s="15" t="s">
        <v>17</v>
      </c>
      <c r="S1" s="2" t="s">
        <v>18</v>
      </c>
    </row>
    <row r="2" spans="1:19" ht="34.799999999999997" customHeight="1" x14ac:dyDescent="0.3">
      <c r="A2" s="1"/>
      <c r="B2" s="1"/>
      <c r="C2" s="1"/>
      <c r="D2" s="1"/>
      <c r="E2" s="2">
        <v>2022</v>
      </c>
      <c r="F2" s="2">
        <v>2022</v>
      </c>
      <c r="G2" s="2">
        <v>2022</v>
      </c>
      <c r="H2" s="2">
        <v>2022</v>
      </c>
      <c r="I2" s="2">
        <v>2022</v>
      </c>
      <c r="J2" s="2">
        <v>2022</v>
      </c>
      <c r="K2" s="2">
        <v>2022</v>
      </c>
      <c r="L2" s="2">
        <v>2022</v>
      </c>
      <c r="M2" s="1"/>
      <c r="N2" s="1"/>
      <c r="O2" s="2">
        <v>2022</v>
      </c>
      <c r="P2" s="2">
        <v>2022</v>
      </c>
      <c r="Q2" s="2">
        <v>2022</v>
      </c>
      <c r="R2" s="2">
        <v>2022</v>
      </c>
      <c r="S2" s="2">
        <v>2022</v>
      </c>
    </row>
    <row r="3" spans="1:19" ht="30" customHeight="1" x14ac:dyDescent="0.3">
      <c r="A3" s="2"/>
      <c r="B3" s="2" t="s">
        <v>19</v>
      </c>
      <c r="C3" s="3">
        <f>SUM(C4:C33)</f>
        <v>1218542</v>
      </c>
      <c r="D3" s="3">
        <f>SUM(D4:D33)</f>
        <v>174006</v>
      </c>
      <c r="E3" s="3">
        <f t="shared" ref="E3:H3" si="0">SUM(E4:E33)</f>
        <v>60309914</v>
      </c>
      <c r="F3" s="3">
        <f t="shared" si="0"/>
        <v>404973974.69999999</v>
      </c>
      <c r="G3" s="3">
        <f t="shared" si="0"/>
        <v>12862</v>
      </c>
      <c r="H3" s="3">
        <f t="shared" si="0"/>
        <v>230990</v>
      </c>
      <c r="I3" s="4">
        <f>AVERAGE(I4:I33)</f>
        <v>36939.866666666669</v>
      </c>
      <c r="J3" s="3">
        <f t="shared" ref="J3:S3" si="1">SUM(J4:J33)</f>
        <v>82421</v>
      </c>
      <c r="K3" s="3">
        <f t="shared" si="1"/>
        <v>117994087.7</v>
      </c>
      <c r="L3" s="3">
        <f t="shared" si="1"/>
        <v>827768.5</v>
      </c>
      <c r="M3" s="3">
        <f t="shared" si="1"/>
        <v>3068.9793355000011</v>
      </c>
      <c r="N3" s="3">
        <f t="shared" si="1"/>
        <v>300.30097699999993</v>
      </c>
      <c r="O3" s="3">
        <f t="shared" si="1"/>
        <v>166060003</v>
      </c>
      <c r="P3" s="3">
        <f t="shared" si="1"/>
        <v>576119</v>
      </c>
      <c r="Q3" s="3">
        <f t="shared" si="1"/>
        <v>451797</v>
      </c>
      <c r="R3" s="3">
        <f t="shared" si="1"/>
        <v>345009</v>
      </c>
      <c r="S3" s="3">
        <f t="shared" si="1"/>
        <v>284357</v>
      </c>
    </row>
    <row r="4" spans="1:19" ht="14.4" customHeight="1" x14ac:dyDescent="0.3">
      <c r="A4" s="5" t="s">
        <v>20</v>
      </c>
      <c r="B4" s="5" t="s">
        <v>21</v>
      </c>
      <c r="C4" s="6">
        <v>19237</v>
      </c>
      <c r="D4" s="8">
        <v>5400</v>
      </c>
      <c r="E4" s="8">
        <v>1013700</v>
      </c>
      <c r="F4" s="7">
        <v>4017047.8</v>
      </c>
      <c r="G4" s="8">
        <v>38</v>
      </c>
      <c r="H4" s="8">
        <v>2815</v>
      </c>
      <c r="I4" s="7">
        <v>45805.599999999999</v>
      </c>
      <c r="J4" s="8">
        <v>4133</v>
      </c>
      <c r="K4" s="7">
        <v>896674.6</v>
      </c>
      <c r="L4" s="8">
        <v>10500</v>
      </c>
      <c r="M4" s="7">
        <v>147.13001600000001</v>
      </c>
      <c r="N4" s="7">
        <v>8.2209999999999983</v>
      </c>
      <c r="O4" s="8">
        <v>8411245</v>
      </c>
      <c r="P4" s="7">
        <v>38232</v>
      </c>
      <c r="Q4" s="8">
        <v>2068</v>
      </c>
      <c r="R4" s="8">
        <v>14846</v>
      </c>
      <c r="S4" s="8">
        <v>22301</v>
      </c>
    </row>
    <row r="5" spans="1:19" ht="14.4" customHeight="1" x14ac:dyDescent="0.3">
      <c r="A5" s="5" t="s">
        <v>20</v>
      </c>
      <c r="B5" s="5" t="s">
        <v>22</v>
      </c>
      <c r="C5" s="6">
        <v>11004</v>
      </c>
      <c r="D5" s="8">
        <v>2857</v>
      </c>
      <c r="E5" s="8">
        <v>2512882</v>
      </c>
      <c r="F5" s="7">
        <v>1410692.1</v>
      </c>
      <c r="G5" s="8">
        <v>44</v>
      </c>
      <c r="H5" s="8">
        <v>1107</v>
      </c>
      <c r="I5" s="7">
        <v>37095</v>
      </c>
      <c r="J5" s="8">
        <v>1548</v>
      </c>
      <c r="K5" s="7">
        <v>1074490.8999999999</v>
      </c>
      <c r="L5" s="8">
        <v>4542</v>
      </c>
      <c r="M5" s="7">
        <v>63.750262999999997</v>
      </c>
      <c r="N5" s="7">
        <v>5.2559999999999993</v>
      </c>
      <c r="O5" s="8">
        <v>4531457</v>
      </c>
      <c r="P5" s="7" t="s">
        <v>23</v>
      </c>
      <c r="Q5" s="8">
        <v>298</v>
      </c>
      <c r="R5" s="8">
        <v>1185</v>
      </c>
      <c r="S5" s="8">
        <v>2048</v>
      </c>
    </row>
    <row r="6" spans="1:19" ht="14.4" customHeight="1" x14ac:dyDescent="0.3">
      <c r="A6" s="5" t="s">
        <v>20</v>
      </c>
      <c r="B6" s="5" t="s">
        <v>24</v>
      </c>
      <c r="C6" s="6">
        <v>13678</v>
      </c>
      <c r="D6" s="8">
        <v>4366</v>
      </c>
      <c r="E6" s="8">
        <v>609823</v>
      </c>
      <c r="F6" s="7">
        <v>7601037.2000000002</v>
      </c>
      <c r="G6" s="8">
        <v>30</v>
      </c>
      <c r="H6" s="8">
        <v>2387</v>
      </c>
      <c r="I6" s="7">
        <v>34199</v>
      </c>
      <c r="J6" s="8">
        <v>1162</v>
      </c>
      <c r="K6" s="7">
        <v>598456.1</v>
      </c>
      <c r="L6" s="8">
        <v>5231</v>
      </c>
      <c r="M6" s="7">
        <v>81.992092</v>
      </c>
      <c r="N6" s="7">
        <v>0.67</v>
      </c>
      <c r="O6" s="8">
        <v>8189943</v>
      </c>
      <c r="P6" s="7" t="s">
        <v>25</v>
      </c>
      <c r="Q6" s="8">
        <v>2636</v>
      </c>
      <c r="R6" s="8">
        <v>5668</v>
      </c>
      <c r="S6" s="8">
        <v>54938</v>
      </c>
    </row>
    <row r="7" spans="1:19" ht="14.4" customHeight="1" x14ac:dyDescent="0.3">
      <c r="A7" s="5" t="s">
        <v>20</v>
      </c>
      <c r="B7" s="5" t="s">
        <v>26</v>
      </c>
      <c r="C7" s="6">
        <v>24016</v>
      </c>
      <c r="D7" s="8">
        <v>6982</v>
      </c>
      <c r="E7" s="8">
        <v>584282</v>
      </c>
      <c r="F7" s="7">
        <v>5607656.2000000002</v>
      </c>
      <c r="G7" s="8">
        <v>59</v>
      </c>
      <c r="H7" s="8">
        <v>3645</v>
      </c>
      <c r="I7" s="7">
        <v>34542.400000000001</v>
      </c>
      <c r="J7" s="8">
        <v>6381</v>
      </c>
      <c r="K7" s="7">
        <v>989680.6</v>
      </c>
      <c r="L7" s="8">
        <v>6638</v>
      </c>
      <c r="M7" s="7">
        <v>174.018495</v>
      </c>
      <c r="N7" s="7">
        <v>4.9389999999999992</v>
      </c>
      <c r="O7" s="8">
        <v>8606408</v>
      </c>
      <c r="P7" s="7" t="s">
        <v>27</v>
      </c>
      <c r="Q7" s="8">
        <v>1814</v>
      </c>
      <c r="R7" s="8">
        <v>16709</v>
      </c>
      <c r="S7" s="8">
        <v>6696</v>
      </c>
    </row>
    <row r="8" spans="1:19" ht="14.4" customHeight="1" x14ac:dyDescent="0.3">
      <c r="A8" s="5" t="s">
        <v>20</v>
      </c>
      <c r="B8" s="5" t="s">
        <v>28</v>
      </c>
      <c r="C8" s="6">
        <v>45314</v>
      </c>
      <c r="D8" s="8"/>
      <c r="E8" s="8">
        <v>2442619</v>
      </c>
      <c r="F8" s="7">
        <v>21550419.100000001</v>
      </c>
      <c r="G8" s="8">
        <v>202</v>
      </c>
      <c r="H8" s="8">
        <v>6426</v>
      </c>
      <c r="I8" s="7">
        <v>42311</v>
      </c>
      <c r="J8" s="8"/>
      <c r="K8" s="7">
        <v>3028344.7</v>
      </c>
      <c r="L8" s="8">
        <v>64429</v>
      </c>
      <c r="M8" s="7">
        <v>79.876844000000006</v>
      </c>
      <c r="N8" s="7">
        <v>3.4079999999999999</v>
      </c>
      <c r="O8" s="8">
        <v>12508535</v>
      </c>
      <c r="P8" s="7">
        <v>72744</v>
      </c>
      <c r="Q8" s="8">
        <v>108092</v>
      </c>
      <c r="R8" s="8">
        <v>3371</v>
      </c>
      <c r="S8" s="8">
        <v>3957</v>
      </c>
    </row>
    <row r="9" spans="1:19" ht="14.4" customHeight="1" x14ac:dyDescent="0.3">
      <c r="A9" s="5" t="s">
        <v>20</v>
      </c>
      <c r="B9" s="5" t="s">
        <v>29</v>
      </c>
      <c r="C9" s="6">
        <v>7239</v>
      </c>
      <c r="D9" s="8">
        <v>1758</v>
      </c>
      <c r="E9" s="8">
        <v>55856</v>
      </c>
      <c r="F9" s="7">
        <v>166778.6</v>
      </c>
      <c r="G9" s="8">
        <v>18</v>
      </c>
      <c r="H9" s="8">
        <v>704</v>
      </c>
      <c r="I9" s="7">
        <v>35540.9</v>
      </c>
      <c r="J9" s="8">
        <v>1430</v>
      </c>
      <c r="K9" s="7">
        <v>199335</v>
      </c>
      <c r="L9" s="8">
        <v>3959</v>
      </c>
      <c r="M9" s="7">
        <v>81.185468</v>
      </c>
      <c r="N9" s="7">
        <v>14.655999999999999</v>
      </c>
      <c r="O9" s="8">
        <v>4996337</v>
      </c>
      <c r="P9" s="7">
        <v>9668</v>
      </c>
      <c r="Q9" s="8">
        <v>666</v>
      </c>
      <c r="R9" s="8">
        <v>3858</v>
      </c>
      <c r="S9" s="8">
        <v>2085</v>
      </c>
    </row>
    <row r="10" spans="1:19" ht="14.4" customHeight="1" x14ac:dyDescent="0.3">
      <c r="A10" s="5" t="s">
        <v>20</v>
      </c>
      <c r="B10" s="5" t="s">
        <v>30</v>
      </c>
      <c r="C10" s="6">
        <v>45423</v>
      </c>
      <c r="D10" s="8">
        <v>8633</v>
      </c>
      <c r="E10" s="8">
        <v>410500</v>
      </c>
      <c r="F10" s="7">
        <v>4859012.5</v>
      </c>
      <c r="G10" s="8">
        <v>236</v>
      </c>
      <c r="H10" s="8">
        <v>3386</v>
      </c>
      <c r="I10" s="7">
        <v>35091.599999999999</v>
      </c>
      <c r="J10" s="8">
        <v>4697</v>
      </c>
      <c r="K10" s="7">
        <v>1916691.6</v>
      </c>
      <c r="L10" s="8">
        <v>17647</v>
      </c>
      <c r="M10" s="7">
        <v>96.788129900000001</v>
      </c>
      <c r="N10" s="7">
        <v>19.543999999999997</v>
      </c>
      <c r="O10" s="8">
        <v>2343380</v>
      </c>
      <c r="P10" s="7">
        <v>37927</v>
      </c>
      <c r="Q10" s="8">
        <v>2569</v>
      </c>
      <c r="R10" s="8">
        <v>4433</v>
      </c>
      <c r="S10" s="8">
        <v>2981</v>
      </c>
    </row>
    <row r="11" spans="1:19" ht="14.4" customHeight="1" x14ac:dyDescent="0.3">
      <c r="A11" s="5" t="s">
        <v>20</v>
      </c>
      <c r="B11" s="5" t="s">
        <v>31</v>
      </c>
      <c r="C11" s="6">
        <v>18759</v>
      </c>
      <c r="D11" s="8">
        <v>5029</v>
      </c>
      <c r="E11" s="8">
        <v>668111</v>
      </c>
      <c r="F11" s="7">
        <v>6795080.5999999996</v>
      </c>
      <c r="G11" s="8">
        <v>50</v>
      </c>
      <c r="H11" s="8">
        <v>2442</v>
      </c>
      <c r="I11" s="7">
        <v>37405.199999999997</v>
      </c>
      <c r="J11" s="8">
        <v>1488</v>
      </c>
      <c r="K11" s="7">
        <v>915489.1</v>
      </c>
      <c r="L11" s="8">
        <v>10634</v>
      </c>
      <c r="M11" s="7">
        <v>119.022774</v>
      </c>
      <c r="N11" s="7">
        <v>19.190000000000005</v>
      </c>
      <c r="O11" s="8">
        <v>4132665</v>
      </c>
      <c r="P11" s="7">
        <v>47050</v>
      </c>
      <c r="Q11" s="8">
        <v>1178</v>
      </c>
      <c r="R11" s="8">
        <v>6150</v>
      </c>
      <c r="S11" s="8">
        <v>2932</v>
      </c>
    </row>
    <row r="12" spans="1:19" ht="14.4" customHeight="1" x14ac:dyDescent="0.3">
      <c r="A12" s="5" t="s">
        <v>20</v>
      </c>
      <c r="B12" s="5" t="s">
        <v>32</v>
      </c>
      <c r="C12" s="6">
        <v>8420</v>
      </c>
      <c r="D12" s="8">
        <v>23520</v>
      </c>
      <c r="E12" s="8">
        <v>262580</v>
      </c>
      <c r="F12" s="7">
        <v>2216070.9</v>
      </c>
      <c r="G12" s="8">
        <v>47</v>
      </c>
      <c r="H12" s="8">
        <v>1043</v>
      </c>
      <c r="I12" s="7">
        <v>36437.699999999997</v>
      </c>
      <c r="J12" s="8">
        <v>544</v>
      </c>
      <c r="K12" s="7">
        <v>644089.9</v>
      </c>
      <c r="L12" s="8">
        <v>2914</v>
      </c>
      <c r="M12" s="7">
        <v>84.772371000000007</v>
      </c>
      <c r="N12" s="7">
        <v>7.0310000000000006</v>
      </c>
      <c r="O12" s="8">
        <v>2220355</v>
      </c>
      <c r="P12" s="7">
        <v>11116</v>
      </c>
      <c r="Q12" s="8">
        <v>755</v>
      </c>
      <c r="R12" s="8">
        <v>1137</v>
      </c>
      <c r="S12" s="8">
        <v>3318</v>
      </c>
    </row>
    <row r="13" spans="1:19" ht="14.4" customHeight="1" x14ac:dyDescent="0.3">
      <c r="A13" s="5" t="s">
        <v>20</v>
      </c>
      <c r="B13" s="5" t="s">
        <v>33</v>
      </c>
      <c r="C13" s="6">
        <v>48988</v>
      </c>
      <c r="D13" s="8">
        <v>14995</v>
      </c>
      <c r="E13" s="8">
        <v>2111900</v>
      </c>
      <c r="F13" s="7">
        <v>17470643.800000001</v>
      </c>
      <c r="G13" s="8">
        <v>225</v>
      </c>
      <c r="H13" s="8">
        <v>6263</v>
      </c>
      <c r="I13" s="7">
        <v>40837.300000000003</v>
      </c>
      <c r="J13" s="8">
        <v>7250</v>
      </c>
      <c r="K13" s="7">
        <v>3075372.8</v>
      </c>
      <c r="L13" s="8">
        <v>13432</v>
      </c>
      <c r="M13" s="7">
        <v>187.17659660000001</v>
      </c>
      <c r="N13" s="7">
        <v>0.72699999999999987</v>
      </c>
      <c r="O13" s="8">
        <v>9921241</v>
      </c>
      <c r="P13" s="7">
        <v>31338</v>
      </c>
      <c r="Q13" s="8">
        <v>1786</v>
      </c>
      <c r="R13" s="8">
        <v>10839</v>
      </c>
      <c r="S13" s="8">
        <v>39831</v>
      </c>
    </row>
    <row r="14" spans="1:19" ht="14.4" customHeight="1" x14ac:dyDescent="0.3">
      <c r="A14" s="5" t="s">
        <v>20</v>
      </c>
      <c r="B14" s="5" t="s">
        <v>34</v>
      </c>
      <c r="C14" s="6">
        <v>10012</v>
      </c>
      <c r="D14" s="8">
        <v>2335</v>
      </c>
      <c r="E14" s="8">
        <v>74066</v>
      </c>
      <c r="F14" s="7">
        <v>1647133</v>
      </c>
      <c r="G14" s="8">
        <v>45</v>
      </c>
      <c r="H14" s="8">
        <v>841</v>
      </c>
      <c r="I14" s="7">
        <v>31750.1</v>
      </c>
      <c r="J14" s="8">
        <v>1248</v>
      </c>
      <c r="K14" s="7">
        <v>484698.4</v>
      </c>
      <c r="L14" s="8">
        <v>3555</v>
      </c>
      <c r="M14" s="7">
        <v>89.562664999999996</v>
      </c>
      <c r="N14" s="7">
        <v>13.370999999999999</v>
      </c>
      <c r="O14" s="8">
        <v>2597496</v>
      </c>
      <c r="P14" s="7">
        <v>16604</v>
      </c>
      <c r="Q14" s="8">
        <v>769</v>
      </c>
      <c r="R14" s="8">
        <v>1091</v>
      </c>
      <c r="S14" s="8">
        <v>2569</v>
      </c>
    </row>
    <row r="15" spans="1:19" ht="14.4" customHeight="1" x14ac:dyDescent="0.3">
      <c r="A15" s="5" t="s">
        <v>20</v>
      </c>
      <c r="B15" s="5" t="s">
        <v>35</v>
      </c>
      <c r="C15" s="6">
        <v>20763</v>
      </c>
      <c r="D15" s="8">
        <v>5529</v>
      </c>
      <c r="E15" s="8">
        <v>3678844</v>
      </c>
      <c r="F15" s="7">
        <v>2274106.9</v>
      </c>
      <c r="G15" s="8">
        <v>63</v>
      </c>
      <c r="H15" s="8">
        <v>2467</v>
      </c>
      <c r="I15" s="7">
        <v>36134</v>
      </c>
      <c r="J15" s="8">
        <v>294</v>
      </c>
      <c r="K15" s="7">
        <v>955185.2</v>
      </c>
      <c r="L15" s="8">
        <v>3876</v>
      </c>
      <c r="M15" s="7">
        <v>154.02768900000001</v>
      </c>
      <c r="N15" s="7">
        <v>4.6889999999999992</v>
      </c>
      <c r="O15" s="8">
        <v>10585206</v>
      </c>
      <c r="P15" s="7">
        <v>13888</v>
      </c>
      <c r="Q15" s="8">
        <v>3221</v>
      </c>
      <c r="R15" s="8">
        <v>13955</v>
      </c>
      <c r="S15" s="8">
        <v>29063</v>
      </c>
    </row>
    <row r="16" spans="1:19" ht="14.4" customHeight="1" x14ac:dyDescent="0.3">
      <c r="A16" s="5" t="s">
        <v>20</v>
      </c>
      <c r="B16" s="5" t="s">
        <v>36</v>
      </c>
      <c r="C16" s="6">
        <v>5912</v>
      </c>
      <c r="D16" s="8"/>
      <c r="E16" s="8">
        <v>1940996</v>
      </c>
      <c r="F16" s="7">
        <v>2115409.1</v>
      </c>
      <c r="G16" s="8">
        <v>99</v>
      </c>
      <c r="H16" s="8">
        <v>1810</v>
      </c>
      <c r="I16" s="7">
        <v>37758.400000000001</v>
      </c>
      <c r="J16" s="8"/>
      <c r="K16" s="7">
        <v>2265827.7000000002</v>
      </c>
      <c r="L16" s="8">
        <v>17778</v>
      </c>
      <c r="M16" s="7">
        <v>91.310666999999995</v>
      </c>
      <c r="N16" s="7">
        <v>19.780999999999999</v>
      </c>
      <c r="O16" s="8">
        <v>6603799</v>
      </c>
      <c r="P16" s="7" t="s">
        <v>37</v>
      </c>
      <c r="Q16" s="8">
        <v>21618</v>
      </c>
      <c r="R16" s="8">
        <v>6996</v>
      </c>
      <c r="S16" s="8">
        <v>35018</v>
      </c>
    </row>
    <row r="17" spans="1:19" ht="14.4" customHeight="1" x14ac:dyDescent="0.3">
      <c r="A17" s="5" t="s">
        <v>20</v>
      </c>
      <c r="B17" s="5" t="s">
        <v>38</v>
      </c>
      <c r="C17" s="6">
        <v>11418</v>
      </c>
      <c r="D17" s="8">
        <v>2597</v>
      </c>
      <c r="E17" s="8">
        <v>133424</v>
      </c>
      <c r="F17" s="7">
        <v>575921.5</v>
      </c>
      <c r="G17" s="8">
        <v>26</v>
      </c>
      <c r="H17" s="8">
        <v>1025</v>
      </c>
      <c r="I17" s="7">
        <v>32459.9</v>
      </c>
      <c r="J17" s="8">
        <v>246</v>
      </c>
      <c r="K17" s="7">
        <v>374978.3</v>
      </c>
      <c r="L17" s="8">
        <v>2623</v>
      </c>
      <c r="M17" s="7">
        <v>114.835176</v>
      </c>
      <c r="N17" s="7">
        <v>18.117999999999995</v>
      </c>
      <c r="O17" s="8">
        <v>4508155</v>
      </c>
      <c r="P17" s="7" t="s">
        <v>39</v>
      </c>
      <c r="Q17" s="8">
        <v>6064</v>
      </c>
      <c r="R17" s="8">
        <v>12926</v>
      </c>
      <c r="S17" s="8">
        <v>1860</v>
      </c>
    </row>
    <row r="18" spans="1:19" ht="14.4" customHeight="1" x14ac:dyDescent="0.3">
      <c r="A18" s="5" t="s">
        <v>20</v>
      </c>
      <c r="B18" s="5" t="s">
        <v>40</v>
      </c>
      <c r="C18" s="6">
        <v>15887</v>
      </c>
      <c r="D18" s="8">
        <v>3535</v>
      </c>
      <c r="E18" s="8">
        <v>231467</v>
      </c>
      <c r="F18" s="7">
        <v>642740.4</v>
      </c>
      <c r="G18" s="8">
        <v>72</v>
      </c>
      <c r="H18" s="8">
        <v>1565</v>
      </c>
      <c r="I18" s="7">
        <v>32787.5</v>
      </c>
      <c r="J18" s="8">
        <v>2900</v>
      </c>
      <c r="K18" s="7">
        <v>744386.7</v>
      </c>
      <c r="L18" s="8">
        <v>6609</v>
      </c>
      <c r="M18" s="7">
        <v>110.0362591</v>
      </c>
      <c r="N18" s="7">
        <v>6.262999999999999</v>
      </c>
      <c r="O18" s="8">
        <v>3916601</v>
      </c>
      <c r="P18" s="7">
        <v>27651</v>
      </c>
      <c r="Q18" s="8">
        <v>11583</v>
      </c>
      <c r="R18" s="8">
        <v>3502</v>
      </c>
      <c r="S18" s="8">
        <v>1998</v>
      </c>
    </row>
    <row r="19" spans="1:19" ht="14.4" customHeight="1" x14ac:dyDescent="0.3">
      <c r="A19" s="5" t="s">
        <v>20</v>
      </c>
      <c r="B19" s="5" t="s">
        <v>41</v>
      </c>
      <c r="C19" s="6">
        <v>8054</v>
      </c>
      <c r="D19" s="8">
        <v>1582</v>
      </c>
      <c r="E19" s="8">
        <v>232720</v>
      </c>
      <c r="F19" s="7">
        <v>150073.5</v>
      </c>
      <c r="G19" s="8">
        <v>24</v>
      </c>
      <c r="H19" s="8">
        <v>667</v>
      </c>
      <c r="I19" s="7">
        <v>31147.4</v>
      </c>
      <c r="J19" s="8">
        <v>217</v>
      </c>
      <c r="K19" s="7">
        <v>161666.4</v>
      </c>
      <c r="L19" s="8">
        <v>2101</v>
      </c>
      <c r="M19" s="7">
        <v>91.699744000000194</v>
      </c>
      <c r="N19" s="7">
        <v>3.22</v>
      </c>
      <c r="O19" s="8">
        <v>2981398</v>
      </c>
      <c r="P19" s="7">
        <v>12203</v>
      </c>
      <c r="Q19" s="8">
        <v>876</v>
      </c>
      <c r="R19" s="8">
        <v>2965</v>
      </c>
      <c r="S19" s="8">
        <v>2537</v>
      </c>
    </row>
    <row r="20" spans="1:19" ht="14.4" customHeight="1" x14ac:dyDescent="0.3">
      <c r="A20" s="5" t="s">
        <v>20</v>
      </c>
      <c r="B20" s="5" t="s">
        <v>42</v>
      </c>
      <c r="C20" s="6">
        <v>23972</v>
      </c>
      <c r="D20" s="8">
        <v>8312</v>
      </c>
      <c r="E20" s="8">
        <v>2236884</v>
      </c>
      <c r="F20" s="7">
        <v>2099945.4</v>
      </c>
      <c r="G20" s="8">
        <v>120</v>
      </c>
      <c r="H20" s="8">
        <v>3247</v>
      </c>
      <c r="I20" s="7">
        <v>36086.6</v>
      </c>
      <c r="J20" s="8">
        <v>3084</v>
      </c>
      <c r="K20" s="7">
        <v>1758178</v>
      </c>
      <c r="L20" s="8">
        <v>12111</v>
      </c>
      <c r="M20" s="7">
        <v>178.5887903</v>
      </c>
      <c r="N20" s="7">
        <v>19.411999999999999</v>
      </c>
      <c r="O20" s="8">
        <v>9033375</v>
      </c>
      <c r="P20" s="7" t="s">
        <v>43</v>
      </c>
      <c r="Q20" s="8">
        <v>1172</v>
      </c>
      <c r="R20" s="8">
        <v>10289</v>
      </c>
      <c r="S20" s="8">
        <v>3341</v>
      </c>
    </row>
    <row r="21" spans="1:19" ht="14.4" customHeight="1" x14ac:dyDescent="0.3">
      <c r="A21" s="5" t="s">
        <v>20</v>
      </c>
      <c r="B21" s="5" t="s">
        <v>44</v>
      </c>
      <c r="C21" s="6">
        <v>9855</v>
      </c>
      <c r="D21" s="8">
        <v>2690</v>
      </c>
      <c r="E21" s="8">
        <v>894823</v>
      </c>
      <c r="F21" s="7">
        <v>1482072.5</v>
      </c>
      <c r="G21" s="8">
        <v>36</v>
      </c>
      <c r="H21" s="8">
        <v>1092</v>
      </c>
      <c r="I21" s="7">
        <v>35307</v>
      </c>
      <c r="J21" s="8">
        <v>3938</v>
      </c>
      <c r="K21" s="7">
        <v>420633.1</v>
      </c>
      <c r="L21" s="8">
        <v>4784.5</v>
      </c>
      <c r="M21" s="7">
        <v>76.891799000000006</v>
      </c>
      <c r="N21" s="7">
        <v>12.918999999999997</v>
      </c>
      <c r="O21" s="8">
        <v>2355442</v>
      </c>
      <c r="P21" s="7">
        <v>28607</v>
      </c>
      <c r="Q21" s="8">
        <v>1333</v>
      </c>
      <c r="R21" s="8">
        <v>6738</v>
      </c>
      <c r="S21" s="8">
        <v>1659</v>
      </c>
    </row>
    <row r="22" spans="1:19" ht="14.4" customHeight="1" x14ac:dyDescent="0.3">
      <c r="A22" s="5" t="s">
        <v>20</v>
      </c>
      <c r="B22" s="5" t="s">
        <v>45</v>
      </c>
      <c r="C22" s="6">
        <v>13276</v>
      </c>
      <c r="D22" s="8">
        <v>2172</v>
      </c>
      <c r="E22" s="8">
        <v>36028</v>
      </c>
      <c r="F22" s="7">
        <v>14623</v>
      </c>
      <c r="G22" s="8">
        <v>36</v>
      </c>
      <c r="H22" s="8">
        <v>1047</v>
      </c>
      <c r="I22" s="7">
        <v>29937.200000000001</v>
      </c>
      <c r="J22" s="8">
        <v>1563</v>
      </c>
      <c r="K22" s="7">
        <v>384770.2</v>
      </c>
      <c r="L22" s="8">
        <v>3038</v>
      </c>
      <c r="M22" s="7">
        <v>72.666210399999997</v>
      </c>
      <c r="N22" s="7">
        <v>7.8199999999999994</v>
      </c>
      <c r="O22" s="8">
        <v>2016208</v>
      </c>
      <c r="P22" s="7">
        <v>19737</v>
      </c>
      <c r="Q22" s="8">
        <v>958</v>
      </c>
      <c r="R22" s="8">
        <v>5214</v>
      </c>
      <c r="S22" s="8">
        <v>2224</v>
      </c>
    </row>
    <row r="23" spans="1:19" s="21" customFormat="1" ht="14.4" customHeight="1" x14ac:dyDescent="0.3">
      <c r="A23" s="17" t="s">
        <v>20</v>
      </c>
      <c r="B23" s="17" t="s">
        <v>46</v>
      </c>
      <c r="C23" s="18">
        <v>35895</v>
      </c>
      <c r="D23" s="19">
        <v>19261</v>
      </c>
      <c r="E23" s="19">
        <v>2775789</v>
      </c>
      <c r="F23" s="20">
        <v>45731441.299999997</v>
      </c>
      <c r="G23" s="19">
        <v>127</v>
      </c>
      <c r="H23" s="19">
        <v>12438</v>
      </c>
      <c r="I23" s="20">
        <v>44548.2</v>
      </c>
      <c r="J23" s="19">
        <v>6360</v>
      </c>
      <c r="K23" s="20">
        <v>3201582.6</v>
      </c>
      <c r="L23" s="19">
        <v>13060</v>
      </c>
      <c r="M23" s="20">
        <v>123.5445405</v>
      </c>
      <c r="N23" s="20">
        <v>11.952</v>
      </c>
      <c r="O23" s="19">
        <v>13683528</v>
      </c>
      <c r="P23" s="20" t="s">
        <v>47</v>
      </c>
      <c r="Q23" s="19">
        <v>200191</v>
      </c>
      <c r="R23" s="19">
        <v>67551</v>
      </c>
      <c r="S23" s="19">
        <v>20402</v>
      </c>
    </row>
    <row r="24" spans="1:19" ht="14.4" customHeight="1" x14ac:dyDescent="0.3">
      <c r="A24" s="5" t="s">
        <v>20</v>
      </c>
      <c r="B24" s="5" t="s">
        <v>48</v>
      </c>
      <c r="C24" s="6">
        <v>27852</v>
      </c>
      <c r="D24" s="8">
        <v>7137</v>
      </c>
      <c r="E24" s="8">
        <v>472793</v>
      </c>
      <c r="F24" s="7">
        <v>10003381.300000001</v>
      </c>
      <c r="G24" s="8">
        <v>120</v>
      </c>
      <c r="H24" s="8">
        <v>3409</v>
      </c>
      <c r="I24" s="7">
        <v>38877.5</v>
      </c>
      <c r="J24" s="8">
        <v>2727</v>
      </c>
      <c r="K24" s="7">
        <v>1554703.4</v>
      </c>
      <c r="L24" s="8">
        <v>7462</v>
      </c>
      <c r="M24" s="7">
        <v>111.1312116</v>
      </c>
      <c r="N24" s="7">
        <v>34.852000000000004</v>
      </c>
      <c r="O24" s="8">
        <v>1953405</v>
      </c>
      <c r="P24" s="7">
        <v>16965</v>
      </c>
      <c r="Q24" s="8">
        <v>2504</v>
      </c>
      <c r="R24" s="8">
        <v>4863</v>
      </c>
      <c r="S24" s="8">
        <v>25021</v>
      </c>
    </row>
    <row r="25" spans="1:19" ht="14.4" customHeight="1" x14ac:dyDescent="0.3">
      <c r="A25" s="5" t="s">
        <v>20</v>
      </c>
      <c r="B25" s="5" t="s">
        <v>49</v>
      </c>
      <c r="C25" s="6">
        <v>13098</v>
      </c>
      <c r="D25" s="8">
        <v>2938</v>
      </c>
      <c r="E25" s="8">
        <v>79306</v>
      </c>
      <c r="F25" s="7">
        <v>1033359.3</v>
      </c>
      <c r="G25" s="8">
        <v>30</v>
      </c>
      <c r="H25" s="8">
        <v>1125</v>
      </c>
      <c r="I25" s="7">
        <v>35101.4</v>
      </c>
      <c r="J25" s="8">
        <v>187</v>
      </c>
      <c r="K25" s="7">
        <v>426028.5</v>
      </c>
      <c r="L25" s="8">
        <v>4893</v>
      </c>
      <c r="M25" s="7">
        <v>100.912498</v>
      </c>
      <c r="N25" s="7">
        <v>9.82</v>
      </c>
      <c r="O25" s="8">
        <v>4461011</v>
      </c>
      <c r="P25" s="7">
        <v>29967</v>
      </c>
      <c r="Q25" s="8">
        <v>1387</v>
      </c>
      <c r="R25" s="8">
        <v>6328</v>
      </c>
      <c r="S25" s="8">
        <v>884</v>
      </c>
    </row>
    <row r="26" spans="1:19" ht="14.4" customHeight="1" x14ac:dyDescent="0.3">
      <c r="A26" s="5" t="s">
        <v>20</v>
      </c>
      <c r="B26" s="5" t="s">
        <v>50</v>
      </c>
      <c r="C26" s="6">
        <v>66046</v>
      </c>
      <c r="D26" s="8">
        <v>20616</v>
      </c>
      <c r="E26" s="8">
        <v>4814742</v>
      </c>
      <c r="F26" s="7">
        <v>14107408.699999999</v>
      </c>
      <c r="G26" s="8">
        <v>469</v>
      </c>
      <c r="H26" s="8">
        <v>7276</v>
      </c>
      <c r="I26" s="7">
        <v>42168.5</v>
      </c>
      <c r="J26" s="8">
        <v>17950</v>
      </c>
      <c r="K26" s="7">
        <v>4723612</v>
      </c>
      <c r="L26" s="8">
        <v>143730</v>
      </c>
      <c r="M26" s="7">
        <v>219.2488305</v>
      </c>
      <c r="N26" s="7">
        <v>11.590999999999999</v>
      </c>
      <c r="O26" s="8">
        <v>15776826</v>
      </c>
      <c r="P26" s="7" t="s">
        <v>51</v>
      </c>
      <c r="Q26" s="8">
        <v>65637</v>
      </c>
      <c r="R26" s="8">
        <v>19786</v>
      </c>
      <c r="S26" s="8">
        <v>5297</v>
      </c>
    </row>
    <row r="27" spans="1:19" ht="14.4" customHeight="1" x14ac:dyDescent="0.3">
      <c r="A27" s="5" t="s">
        <v>20</v>
      </c>
      <c r="B27" s="5" t="s">
        <v>52</v>
      </c>
      <c r="C27" s="6">
        <v>44853</v>
      </c>
      <c r="D27" s="8">
        <v>13521</v>
      </c>
      <c r="E27" s="8">
        <v>1715161</v>
      </c>
      <c r="F27" s="7">
        <v>7759329.9000000004</v>
      </c>
      <c r="G27" s="8">
        <v>195</v>
      </c>
      <c r="H27" s="8">
        <v>7355</v>
      </c>
      <c r="I27" s="7">
        <v>35237.300000000003</v>
      </c>
      <c r="J27" s="8">
        <v>8804</v>
      </c>
      <c r="K27" s="7">
        <v>3211070.2</v>
      </c>
      <c r="L27" s="8">
        <v>14410</v>
      </c>
      <c r="M27" s="7">
        <v>136.17799400000001</v>
      </c>
      <c r="N27" s="7">
        <v>3.7789999999999999</v>
      </c>
      <c r="O27" s="8">
        <v>8572286</v>
      </c>
      <c r="P27" s="7" t="s">
        <v>53</v>
      </c>
      <c r="Q27" s="8">
        <v>8408</v>
      </c>
      <c r="R27" s="8">
        <v>89413</v>
      </c>
      <c r="S27" s="8">
        <v>1965</v>
      </c>
    </row>
    <row r="28" spans="1:19" ht="14.4" customHeight="1" x14ac:dyDescent="0.3">
      <c r="A28" s="5" t="s">
        <v>20</v>
      </c>
      <c r="B28" s="5" t="s">
        <v>54</v>
      </c>
      <c r="C28" s="6">
        <v>13770</v>
      </c>
      <c r="D28" s="8">
        <v>1490</v>
      </c>
      <c r="E28" s="8">
        <v>65908</v>
      </c>
      <c r="F28" s="7">
        <v>125532.1</v>
      </c>
      <c r="G28" s="8">
        <v>45</v>
      </c>
      <c r="H28" s="8">
        <v>1079</v>
      </c>
      <c r="I28" s="7">
        <v>29291.7</v>
      </c>
      <c r="J28" s="8">
        <v>2300</v>
      </c>
      <c r="K28" s="7">
        <v>456513.9</v>
      </c>
      <c r="L28" s="8">
        <v>5346</v>
      </c>
      <c r="M28" s="7">
        <v>75.332430000000002</v>
      </c>
      <c r="N28" s="7">
        <v>23.925977000000003</v>
      </c>
      <c r="O28" s="8">
        <v>1008046</v>
      </c>
      <c r="P28" s="7">
        <v>19957</v>
      </c>
      <c r="Q28" s="8">
        <v>882</v>
      </c>
      <c r="R28" s="8">
        <v>4402</v>
      </c>
      <c r="S28" s="8">
        <v>1692</v>
      </c>
    </row>
    <row r="29" spans="1:19" ht="14.4" customHeight="1" x14ac:dyDescent="0.3">
      <c r="A29" s="5" t="s">
        <v>20</v>
      </c>
      <c r="B29" s="5" t="s">
        <v>55</v>
      </c>
      <c r="C29" s="6">
        <v>12852</v>
      </c>
      <c r="D29" s="8">
        <v>3379</v>
      </c>
      <c r="E29" s="8">
        <v>788881</v>
      </c>
      <c r="F29" s="7">
        <v>1758063.1</v>
      </c>
      <c r="G29" s="8">
        <v>34</v>
      </c>
      <c r="H29" s="8">
        <v>1516</v>
      </c>
      <c r="I29" s="7">
        <v>38025.9</v>
      </c>
      <c r="J29" s="8">
        <v>1445</v>
      </c>
      <c r="K29" s="7">
        <v>578870.80000000005</v>
      </c>
      <c r="L29" s="8">
        <v>5177</v>
      </c>
      <c r="M29" s="7">
        <v>114.695627</v>
      </c>
      <c r="N29" s="7"/>
      <c r="O29" s="8">
        <v>5535659</v>
      </c>
      <c r="P29" s="7">
        <v>27401</v>
      </c>
      <c r="Q29" s="8">
        <v>1756</v>
      </c>
      <c r="R29" s="8">
        <v>7631</v>
      </c>
      <c r="S29" s="8">
        <v>2767</v>
      </c>
    </row>
    <row r="30" spans="1:19" ht="14.4" customHeight="1" x14ac:dyDescent="0.3">
      <c r="A30" s="5" t="s">
        <v>20</v>
      </c>
      <c r="B30" s="5" t="s">
        <v>56</v>
      </c>
      <c r="C30" s="6">
        <v>14532</v>
      </c>
      <c r="D30" s="8">
        <v>3372</v>
      </c>
      <c r="E30" s="8">
        <v>79058</v>
      </c>
      <c r="F30" s="7">
        <v>587586.4</v>
      </c>
      <c r="G30" s="8">
        <v>67</v>
      </c>
      <c r="H30" s="8">
        <v>1288</v>
      </c>
      <c r="I30" s="7">
        <v>30506.5</v>
      </c>
      <c r="J30" s="8">
        <v>525</v>
      </c>
      <c r="K30" s="7">
        <v>555460.80000000005</v>
      </c>
      <c r="L30" s="8">
        <v>7268</v>
      </c>
      <c r="M30" s="7">
        <v>92.604154600000001</v>
      </c>
      <c r="N30" s="7">
        <v>15.146000000000001</v>
      </c>
      <c r="O30" s="8">
        <v>3056386</v>
      </c>
      <c r="P30" s="7">
        <v>94521</v>
      </c>
      <c r="Q30" s="8">
        <v>1506</v>
      </c>
      <c r="R30" s="8">
        <v>12758</v>
      </c>
      <c r="S30" s="8">
        <v>4784</v>
      </c>
    </row>
    <row r="31" spans="1:19" s="13" customFormat="1" ht="14.4" customHeight="1" x14ac:dyDescent="0.3">
      <c r="A31" s="9" t="s">
        <v>20</v>
      </c>
      <c r="B31" s="9" t="s">
        <v>57</v>
      </c>
      <c r="C31" s="10">
        <v>492376</v>
      </c>
      <c r="D31" s="12"/>
      <c r="E31" s="12">
        <v>26077451</v>
      </c>
      <c r="F31" s="11">
        <v>225829611.19999999</v>
      </c>
      <c r="G31" s="12">
        <v>9240</v>
      </c>
      <c r="H31" s="12">
        <v>126172</v>
      </c>
      <c r="I31" s="11">
        <v>48070</v>
      </c>
      <c r="J31" s="12"/>
      <c r="K31" s="11">
        <v>72057181.400000006</v>
      </c>
      <c r="L31" s="12">
        <v>386691</v>
      </c>
      <c r="M31" s="11"/>
      <c r="N31" s="11"/>
      <c r="O31" s="12">
        <v>1374011</v>
      </c>
      <c r="P31" s="11" t="s">
        <v>58</v>
      </c>
      <c r="Q31" s="12">
        <v>41</v>
      </c>
      <c r="R31" s="12">
        <v>279</v>
      </c>
      <c r="S31" s="12">
        <v>107</v>
      </c>
    </row>
    <row r="32" spans="1:19" s="13" customFormat="1" ht="14.4" customHeight="1" x14ac:dyDescent="0.3">
      <c r="A32" s="9" t="s">
        <v>20</v>
      </c>
      <c r="B32" s="9" t="s">
        <v>59</v>
      </c>
      <c r="C32" s="10">
        <v>77491</v>
      </c>
      <c r="D32" s="12"/>
      <c r="E32" s="12">
        <v>1701167</v>
      </c>
      <c r="F32" s="11">
        <v>15341797.300000001</v>
      </c>
      <c r="G32" s="12">
        <v>528</v>
      </c>
      <c r="H32" s="12">
        <v>12218</v>
      </c>
      <c r="I32" s="11">
        <v>37162.400000000001</v>
      </c>
      <c r="J32" s="12"/>
      <c r="K32" s="11">
        <v>7617141.5999999996</v>
      </c>
      <c r="L32" s="12">
        <v>33632</v>
      </c>
      <c r="M32" s="11"/>
      <c r="N32" s="11"/>
      <c r="O32" s="12">
        <v>128697</v>
      </c>
      <c r="P32" s="11">
        <v>12422</v>
      </c>
      <c r="Q32" s="12">
        <v>29</v>
      </c>
      <c r="R32" s="12">
        <v>126</v>
      </c>
      <c r="S32" s="12">
        <v>82</v>
      </c>
    </row>
    <row r="33" spans="1:19" s="13" customFormat="1" ht="14.4" customHeight="1" x14ac:dyDescent="0.3">
      <c r="A33" s="9" t="s">
        <v>20</v>
      </c>
      <c r="B33" s="9" t="s">
        <v>60</v>
      </c>
      <c r="C33" s="10">
        <v>58550</v>
      </c>
      <c r="D33" s="12"/>
      <c r="E33" s="12">
        <v>1608153</v>
      </c>
      <c r="F33" s="11"/>
      <c r="G33" s="12">
        <v>537</v>
      </c>
      <c r="H33" s="12">
        <v>13135</v>
      </c>
      <c r="I33" s="11">
        <v>46572.800000000003</v>
      </c>
      <c r="J33" s="12"/>
      <c r="K33" s="11">
        <v>2722973.2</v>
      </c>
      <c r="L33" s="12">
        <v>9698</v>
      </c>
      <c r="M33" s="11"/>
      <c r="N33" s="11"/>
      <c r="O33" s="12">
        <v>50902</v>
      </c>
      <c r="P33" s="11">
        <v>8121</v>
      </c>
      <c r="Q33" s="12"/>
      <c r="R33" s="12"/>
      <c r="S33" s="12"/>
    </row>
  </sheetData>
  <mergeCells count="6">
    <mergeCell ref="M1:M2"/>
    <mergeCell ref="N1:N2"/>
    <mergeCell ref="D1:D2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Единое Окно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shirokowa.len58@yandex.ru</dc:creator>
  <cp:lastModifiedBy>shirokowa.len58@yandex.ru</cp:lastModifiedBy>
  <dcterms:created xsi:type="dcterms:W3CDTF">2024-12-12T19:44:28Z</dcterms:created>
  <dcterms:modified xsi:type="dcterms:W3CDTF">2024-12-12T19:53:23Z</dcterms:modified>
</cp:coreProperties>
</file>